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2780"/>
  </bookViews>
  <sheets>
    <sheet name="2013" sheetId="1" r:id="rId1"/>
  </sheets>
  <definedNames>
    <definedName name="_xlnm.Print_Area" localSheetId="0">'2013'!$A:$B</definedName>
  </definedNames>
  <calcPr calcId="125725"/>
</workbook>
</file>

<file path=xl/calcChain.xml><?xml version="1.0" encoding="utf-8"?>
<calcChain xmlns="http://schemas.openxmlformats.org/spreadsheetml/2006/main">
  <c r="B56" i="1"/>
  <c r="B4"/>
  <c r="B11"/>
  <c r="B21"/>
  <c r="B27"/>
  <c r="B31"/>
  <c r="B19" l="1"/>
  <c r="B26"/>
  <c r="B36"/>
  <c r="B37" s="1"/>
  <c r="B72"/>
  <c r="B68"/>
  <c r="B45"/>
  <c r="B50" s="1"/>
  <c r="B57" s="1"/>
  <c r="B59" s="1"/>
  <c r="B63" s="1"/>
  <c r="B69" l="1"/>
  <c r="B73" s="1"/>
</calcChain>
</file>

<file path=xl/comments1.xml><?xml version="1.0" encoding="utf-8"?>
<comments xmlns="http://schemas.openxmlformats.org/spreadsheetml/2006/main">
  <authors>
    <author>Sorina Ilie</author>
  </authors>
  <commentList>
    <comment ref="B61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sauf les gratuités</t>
        </r>
      </text>
    </comment>
  </commentList>
</comments>
</file>

<file path=xl/sharedStrings.xml><?xml version="1.0" encoding="utf-8"?>
<sst xmlns="http://schemas.openxmlformats.org/spreadsheetml/2006/main" count="70" uniqueCount="67">
  <si>
    <t>RÉSULTAT NET DE LA PÉRIODE</t>
  </si>
  <si>
    <t>Impôt</t>
  </si>
  <si>
    <t>Exit tax</t>
  </si>
  <si>
    <t>Impôts des sociétés</t>
  </si>
  <si>
    <t>Résultat avant impôt</t>
  </si>
  <si>
    <t>Résultat financier</t>
  </si>
  <si>
    <t>Variations de la juste valeur des actifs et passifs financiers</t>
  </si>
  <si>
    <t>Autres charges financières</t>
  </si>
  <si>
    <t>Charges d’intérêts nettes</t>
  </si>
  <si>
    <t>Revenus financiers</t>
  </si>
  <si>
    <t>Résultat d’exploitation</t>
  </si>
  <si>
    <t>Autres résultats sur portefeuille</t>
  </si>
  <si>
    <t>Variations de la juste valeur des immeubles de placement</t>
  </si>
  <si>
    <t>Résultat sur vente d’immeubles de placement</t>
  </si>
  <si>
    <t>Résultat d’exploitation avant résultat sur portefeuille</t>
  </si>
  <si>
    <t>(000)</t>
  </si>
  <si>
    <t>TOTAL DES CAPITAUX PROPRES ET DU PASSIF</t>
  </si>
  <si>
    <t>Comptes de régularisation</t>
  </si>
  <si>
    <t>Dettes commerciales et autres dettes courantes</t>
  </si>
  <si>
    <t>Autres passifs financiers courants</t>
  </si>
  <si>
    <t>Dettes financières courantes</t>
  </si>
  <si>
    <t>Passifs courants</t>
  </si>
  <si>
    <t>Autres passifs financiers non courants</t>
  </si>
  <si>
    <t>Dettes financières non courantes</t>
  </si>
  <si>
    <t>Provisions</t>
  </si>
  <si>
    <t>Passifs non courants</t>
  </si>
  <si>
    <t>PASSIF</t>
  </si>
  <si>
    <t>Résultat net de l'exercice</t>
  </si>
  <si>
    <t xml:space="preserve">Réserves </t>
  </si>
  <si>
    <t>Primes d’émission</t>
  </si>
  <si>
    <t>Capital</t>
  </si>
  <si>
    <t>CAPITAUX PROPRES</t>
  </si>
  <si>
    <t>TOTAL DE L’ACTIF</t>
  </si>
  <si>
    <t>Trésorerie et équivalents de trésorerie</t>
  </si>
  <si>
    <t>Créances fiscales et autres actifs courants</t>
  </si>
  <si>
    <t>Créances commerciales</t>
  </si>
  <si>
    <t>Créances de location-financement</t>
  </si>
  <si>
    <t>Actifs financiers courants</t>
  </si>
  <si>
    <t>Actifs détenus en vue de la vente</t>
  </si>
  <si>
    <t>Actifs courants</t>
  </si>
  <si>
    <t>Créances commerciales et autres actifs non courants</t>
  </si>
  <si>
    <t>Actifs financiers non courants</t>
  </si>
  <si>
    <t>Autres immobilisations corporelles</t>
  </si>
  <si>
    <t>Immeubles de placement</t>
  </si>
  <si>
    <t>Immobilisations incorporelles</t>
  </si>
  <si>
    <t>Actif non courants</t>
  </si>
  <si>
    <t>ACTIF</t>
  </si>
  <si>
    <t>BILAN</t>
  </si>
  <si>
    <t>COMPTE DE RESULTATS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</si>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</sst>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2">
    <xf numFmtId="0" fontId="0" fillId="0" borderId="0"/>
    <xf numFmtId="0" fontId="2" fillId="0" borderId="0"/>
    <xf numFmtId="4" fontId="3" fillId="2" borderId="10" applyNumberFormat="0" applyProtection="0">
      <alignment vertical="center"/>
    </xf>
    <xf numFmtId="0" fontId="1" fillId="0" borderId="0"/>
    <xf numFmtId="4" fontId="6" fillId="3" borderId="10" applyNumberFormat="0" applyProtection="0">
      <alignment vertical="center"/>
    </xf>
    <xf numFmtId="4" fontId="6" fillId="4" borderId="10" applyNumberFormat="0" applyProtection="0">
      <alignment horizontal="right" vertical="center"/>
    </xf>
    <xf numFmtId="0" fontId="3" fillId="5" borderId="10" applyNumberFormat="0" applyProtection="0">
      <alignment horizontal="left" vertical="center" indent="1"/>
    </xf>
    <xf numFmtId="4" fontId="3" fillId="0" borderId="10" applyNumberFormat="0" applyProtection="0">
      <alignment horizontal="right" vertical="center"/>
    </xf>
    <xf numFmtId="0" fontId="3" fillId="6" borderId="10" applyNumberFormat="0" applyProtection="0">
      <alignment horizontal="left" vertical="center" indent="1"/>
    </xf>
    <xf numFmtId="0" fontId="3" fillId="7" borderId="10" applyNumberFormat="0" applyProtection="0">
      <alignment horizontal="left" vertical="center" indent="1"/>
    </xf>
    <xf numFmtId="0" fontId="7" fillId="8" borderId="0"/>
    <xf numFmtId="4" fontId="3" fillId="3" borderId="10" applyNumberFormat="0" applyProtection="0">
      <alignment horizontal="left" vertical="center" indent="1"/>
    </xf>
    <xf numFmtId="4" fontId="3" fillId="9" borderId="10" applyNumberFormat="0" applyProtection="0">
      <alignment horizontal="left" vertical="center" indent="1"/>
    </xf>
    <xf numFmtId="4" fontId="3" fillId="9" borderId="10" applyNumberFormat="0" applyProtection="0">
      <alignment horizontal="left" vertical="center" indent="1"/>
    </xf>
    <xf numFmtId="0" fontId="8" fillId="10" borderId="11" applyBorder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1" fillId="27" borderId="0" applyNumberFormat="0" applyBorder="0" applyAlignment="0" applyProtection="0"/>
    <xf numFmtId="0" fontId="12" fillId="31" borderId="10" applyNumberFormat="0" applyAlignment="0" applyProtection="0"/>
    <xf numFmtId="0" fontId="13" fillId="24" borderId="12" applyNumberFormat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9" fillId="2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28" borderId="10" applyNumberFormat="0" applyAlignment="0" applyProtection="0"/>
    <xf numFmtId="0" fontId="19" fillId="0" borderId="16" applyNumberFormat="0" applyFill="0" applyAlignment="0" applyProtection="0"/>
    <xf numFmtId="0" fontId="19" fillId="28" borderId="0" applyNumberFormat="0" applyBorder="0" applyAlignment="0" applyProtection="0"/>
    <xf numFmtId="0" fontId="7" fillId="27" borderId="10" applyNumberFormat="0" applyFont="0" applyAlignment="0" applyProtection="0"/>
    <xf numFmtId="0" fontId="20" fillId="31" borderId="17" applyNumberFormat="0" applyAlignment="0" applyProtection="0"/>
    <xf numFmtId="0" fontId="21" fillId="2" borderId="18" applyNumberFormat="0" applyProtection="0">
      <alignment horizontal="left" vertical="top" indent="1"/>
    </xf>
    <xf numFmtId="4" fontId="3" fillId="35" borderId="10" applyNumberFormat="0" applyProtection="0">
      <alignment horizontal="right" vertical="center"/>
    </xf>
    <xf numFmtId="4" fontId="3" fillId="36" borderId="10" applyNumberFormat="0" applyProtection="0">
      <alignment horizontal="right" vertical="center"/>
    </xf>
    <xf numFmtId="4" fontId="3" fillId="37" borderId="19" applyNumberFormat="0" applyProtection="0">
      <alignment horizontal="right" vertical="center"/>
    </xf>
    <xf numFmtId="4" fontId="3" fillId="38" borderId="10" applyNumberFormat="0" applyProtection="0">
      <alignment horizontal="right" vertical="center"/>
    </xf>
    <xf numFmtId="4" fontId="3" fillId="39" borderId="10" applyNumberFormat="0" applyProtection="0">
      <alignment horizontal="right" vertical="center"/>
    </xf>
    <xf numFmtId="4" fontId="3" fillId="40" borderId="10" applyNumberFormat="0" applyProtection="0">
      <alignment horizontal="right" vertical="center"/>
    </xf>
    <xf numFmtId="4" fontId="3" fillId="41" borderId="10" applyNumberFormat="0" applyProtection="0">
      <alignment horizontal="right" vertical="center"/>
    </xf>
    <xf numFmtId="4" fontId="3" fillId="42" borderId="10" applyNumberFormat="0" applyProtection="0">
      <alignment horizontal="right" vertical="center"/>
    </xf>
    <xf numFmtId="4" fontId="3" fillId="43" borderId="10" applyNumberFormat="0" applyProtection="0">
      <alignment horizontal="right" vertical="center"/>
    </xf>
    <xf numFmtId="4" fontId="3" fillId="44" borderId="19" applyNumberFormat="0" applyProtection="0">
      <alignment horizontal="left" vertical="center" indent="1"/>
    </xf>
    <xf numFmtId="4" fontId="2" fillId="10" borderId="19" applyNumberFormat="0" applyProtection="0">
      <alignment horizontal="left" vertical="center" indent="1"/>
    </xf>
    <xf numFmtId="4" fontId="2" fillId="10" borderId="19" applyNumberFormat="0" applyProtection="0">
      <alignment horizontal="left" vertical="center" indent="1"/>
    </xf>
    <xf numFmtId="4" fontId="3" fillId="45" borderId="10" applyNumberFormat="0" applyProtection="0">
      <alignment horizontal="right" vertical="center"/>
    </xf>
    <xf numFmtId="4" fontId="3" fillId="46" borderId="19" applyNumberFormat="0" applyProtection="0">
      <alignment horizontal="left" vertical="center" indent="1"/>
    </xf>
    <xf numFmtId="4" fontId="3" fillId="45" borderId="19" applyNumberFormat="0" applyProtection="0">
      <alignment horizontal="left" vertical="center" indent="1"/>
    </xf>
    <xf numFmtId="0" fontId="7" fillId="10" borderId="18" applyNumberFormat="0" applyProtection="0">
      <alignment horizontal="left" vertical="top" indent="1"/>
    </xf>
    <xf numFmtId="0" fontId="7" fillId="45" borderId="18" applyNumberFormat="0" applyProtection="0">
      <alignment horizontal="left" vertical="top" indent="1"/>
    </xf>
    <xf numFmtId="0" fontId="7" fillId="7" borderId="18" applyNumberFormat="0" applyProtection="0">
      <alignment horizontal="left" vertical="top" indent="1"/>
    </xf>
    <xf numFmtId="0" fontId="3" fillId="46" borderId="10" applyNumberFormat="0" applyProtection="0">
      <alignment horizontal="left" vertical="center" indent="1"/>
    </xf>
    <xf numFmtId="0" fontId="7" fillId="46" borderId="18" applyNumberFormat="0" applyProtection="0">
      <alignment horizontal="left" vertical="top" indent="1"/>
    </xf>
    <xf numFmtId="0" fontId="7" fillId="47" borderId="20" applyNumberFormat="0">
      <protection locked="0"/>
    </xf>
    <xf numFmtId="4" fontId="22" fillId="48" borderId="18" applyNumberFormat="0" applyProtection="0">
      <alignment vertical="center"/>
    </xf>
    <xf numFmtId="4" fontId="6" fillId="49" borderId="9" applyNumberFormat="0" applyProtection="0">
      <alignment vertical="center"/>
    </xf>
    <xf numFmtId="4" fontId="22" fillId="5" borderId="18" applyNumberFormat="0" applyProtection="0">
      <alignment horizontal="left" vertical="center" indent="1"/>
    </xf>
    <xf numFmtId="0" fontId="22" fillId="48" borderId="18" applyNumberFormat="0" applyProtection="0">
      <alignment horizontal="left" vertical="top" indent="1"/>
    </xf>
    <xf numFmtId="0" fontId="22" fillId="45" borderId="18" applyNumberFormat="0" applyProtection="0">
      <alignment horizontal="left" vertical="top" indent="1"/>
    </xf>
    <xf numFmtId="4" fontId="23" fillId="50" borderId="19" applyNumberFormat="0" applyProtection="0">
      <alignment horizontal="left" vertical="center" indent="1"/>
    </xf>
    <xf numFmtId="0" fontId="3" fillId="51" borderId="9"/>
    <xf numFmtId="4" fontId="24" fillId="47" borderId="10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4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3">
    <xf numFmtId="0" fontId="0" fillId="0" borderId="0" xfId="0"/>
    <xf numFmtId="0" fontId="27" fillId="0" borderId="7" xfId="0" applyFont="1" applyBorder="1" applyAlignment="1">
      <alignment horizontal="center"/>
    </xf>
    <xf numFmtId="3" fontId="28" fillId="0" borderId="5" xfId="0" quotePrefix="1" applyNumberFormat="1" applyFont="1" applyFill="1" applyBorder="1" applyAlignment="1">
      <alignment horizontal="center"/>
    </xf>
    <xf numFmtId="0" fontId="28" fillId="0" borderId="0" xfId="0" applyFont="1"/>
    <xf numFmtId="0" fontId="28" fillId="0" borderId="7" xfId="0" applyFont="1" applyBorder="1"/>
    <xf numFmtId="14" fontId="28" fillId="0" borderId="5" xfId="0" applyNumberFormat="1" applyFont="1" applyFill="1" applyBorder="1" applyAlignment="1">
      <alignment horizontal="center"/>
    </xf>
    <xf numFmtId="0" fontId="27" fillId="0" borderId="7" xfId="0" applyFont="1" applyBorder="1"/>
    <xf numFmtId="0" fontId="27" fillId="0" borderId="8" xfId="0" applyFont="1" applyBorder="1"/>
    <xf numFmtId="3" fontId="27" fillId="0" borderId="6" xfId="0" applyNumberFormat="1" applyFont="1" applyBorder="1"/>
    <xf numFmtId="0" fontId="27" fillId="0" borderId="0" xfId="0" applyFont="1"/>
    <xf numFmtId="0" fontId="28" fillId="0" borderId="3" xfId="0" applyFont="1" applyBorder="1"/>
    <xf numFmtId="3" fontId="28" fillId="0" borderId="2" xfId="0" applyNumberFormat="1" applyFont="1" applyFill="1" applyBorder="1"/>
    <xf numFmtId="3" fontId="28" fillId="0" borderId="2" xfId="0" applyNumberFormat="1" applyFont="1" applyFill="1" applyBorder="1" applyAlignment="1">
      <alignment horizontal="right"/>
    </xf>
    <xf numFmtId="0" fontId="27" fillId="0" borderId="3" xfId="0" applyFont="1" applyBorder="1"/>
    <xf numFmtId="3" fontId="27" fillId="0" borderId="2" xfId="0" applyNumberFormat="1" applyFont="1" applyBorder="1"/>
    <xf numFmtId="3" fontId="27" fillId="0" borderId="5" xfId="0" applyNumberFormat="1" applyFont="1" applyBorder="1"/>
    <xf numFmtId="3" fontId="28" fillId="0" borderId="2" xfId="0" applyNumberFormat="1" applyFont="1" applyBorder="1"/>
    <xf numFmtId="3" fontId="28" fillId="0" borderId="0" xfId="0" applyNumberFormat="1" applyFont="1"/>
    <xf numFmtId="3" fontId="29" fillId="0" borderId="2" xfId="0" applyNumberFormat="1" applyFont="1" applyFill="1" applyBorder="1"/>
    <xf numFmtId="0" fontId="28" fillId="0" borderId="0" xfId="0" applyFont="1" applyFill="1" applyBorder="1"/>
    <xf numFmtId="0" fontId="27" fillId="0" borderId="7" xfId="0" applyFont="1" applyFill="1" applyBorder="1" applyAlignment="1">
      <alignment horizontal="center"/>
    </xf>
    <xf numFmtId="0" fontId="28" fillId="0" borderId="7" xfId="0" applyFont="1" applyFill="1" applyBorder="1"/>
    <xf numFmtId="0" fontId="27" fillId="0" borderId="7" xfId="0" applyFont="1" applyFill="1" applyBorder="1"/>
    <xf numFmtId="0" fontId="27" fillId="0" borderId="5" xfId="0" applyFont="1" applyFill="1" applyBorder="1"/>
    <xf numFmtId="0" fontId="28" fillId="0" borderId="3" xfId="0" applyFont="1" applyFill="1" applyBorder="1"/>
    <xf numFmtId="0" fontId="27" fillId="0" borderId="1" xfId="0" applyFont="1" applyFill="1" applyBorder="1"/>
    <xf numFmtId="3" fontId="27" fillId="0" borderId="4" xfId="0" applyNumberFormat="1" applyFont="1" applyFill="1" applyBorder="1"/>
    <xf numFmtId="0" fontId="28" fillId="0" borderId="3" xfId="0" applyFont="1" applyFill="1" applyBorder="1" applyAlignment="1">
      <alignment wrapText="1"/>
    </xf>
    <xf numFmtId="3" fontId="28" fillId="0" borderId="2" xfId="0" applyNumberFormat="1" applyFont="1" applyFill="1" applyBorder="1" applyAlignment="1">
      <alignment wrapText="1"/>
    </xf>
    <xf numFmtId="0" fontId="27" fillId="0" borderId="3" xfId="0" applyFont="1" applyFill="1" applyBorder="1"/>
    <xf numFmtId="3" fontId="27" fillId="0" borderId="2" xfId="0" applyNumberFormat="1" applyFont="1" applyFill="1" applyBorder="1"/>
    <xf numFmtId="3" fontId="27" fillId="0" borderId="5" xfId="0" applyNumberFormat="1" applyFont="1" applyFill="1" applyBorder="1"/>
    <xf numFmtId="3" fontId="28" fillId="0" borderId="0" xfId="0" applyNumberFormat="1" applyFont="1" applyFill="1" applyBorder="1"/>
  </cellXfs>
  <cellStyles count="112">
    <cellStyle name="Accent1 - 20%" xfId="15"/>
    <cellStyle name="Accent1 - 40%" xfId="16"/>
    <cellStyle name="Accent1 - 60%" xfId="17"/>
    <cellStyle name="Accent1 2" xfId="18"/>
    <cellStyle name="Accent1 3" xfId="19"/>
    <cellStyle name="Accent1 4" xfId="20"/>
    <cellStyle name="Accent1 5" xfId="21"/>
    <cellStyle name="Accent1 6" xfId="22"/>
    <cellStyle name="Accent2 - 20%" xfId="23"/>
    <cellStyle name="Accent2 - 40%" xfId="24"/>
    <cellStyle name="Accent2 - 60%" xfId="25"/>
    <cellStyle name="Accent2 2" xfId="26"/>
    <cellStyle name="Accent2 3" xfId="27"/>
    <cellStyle name="Accent2 4" xfId="28"/>
    <cellStyle name="Accent2 5" xfId="29"/>
    <cellStyle name="Accent2 6" xfId="30"/>
    <cellStyle name="Accent3 - 20%" xfId="31"/>
    <cellStyle name="Accent3 - 40%" xfId="32"/>
    <cellStyle name="Accent3 - 60%" xfId="33"/>
    <cellStyle name="Accent3 2" xfId="34"/>
    <cellStyle name="Accent3 3" xfId="35"/>
    <cellStyle name="Accent3 4" xfId="36"/>
    <cellStyle name="Accent3 5" xfId="37"/>
    <cellStyle name="Accent3 6" xfId="38"/>
    <cellStyle name="Accent4 - 20%" xfId="39"/>
    <cellStyle name="Accent4 - 40%" xfId="40"/>
    <cellStyle name="Accent4 - 60%" xfId="41"/>
    <cellStyle name="Accent4 2" xfId="42"/>
    <cellStyle name="Accent4 3" xfId="43"/>
    <cellStyle name="Accent4 4" xfId="44"/>
    <cellStyle name="Accent4 5" xfId="45"/>
    <cellStyle name="Accent4 6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5 5" xfId="53"/>
    <cellStyle name="Accent5 6" xfId="54"/>
    <cellStyle name="Accent6 - 20%" xfId="55"/>
    <cellStyle name="Accent6 - 40%" xfId="56"/>
    <cellStyle name="Accent6 - 60%" xfId="57"/>
    <cellStyle name="Accent6 2" xfId="58"/>
    <cellStyle name="Accent6 3" xfId="59"/>
    <cellStyle name="Accent6 4" xfId="60"/>
    <cellStyle name="Accent6 5" xfId="61"/>
    <cellStyle name="Accent6 6" xfId="62"/>
    <cellStyle name="Bad 2" xfId="63"/>
    <cellStyle name="Calculation 2" xfId="64"/>
    <cellStyle name="Check Cell 2" xfId="65"/>
    <cellStyle name="Emphasis 1" xfId="66"/>
    <cellStyle name="Emphasis 2" xfId="67"/>
    <cellStyle name="Emphasis 3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Neutral 2" xfId="76"/>
    <cellStyle name="Normal" xfId="0" builtinId="0"/>
    <cellStyle name="Normal 10" xfId="1"/>
    <cellStyle name="Normal 2" xfId="3"/>
    <cellStyle name="Normal 2 2" xfId="10"/>
    <cellStyle name="Note 2" xfId="77"/>
    <cellStyle name="Output 2" xfId="78"/>
    <cellStyle name="SAPBEXaggData" xfId="2"/>
    <cellStyle name="SAPBEXaggDataEmph" xfId="4"/>
    <cellStyle name="SAPBEXaggItem" xfId="11"/>
    <cellStyle name="SAPBEXaggItemX" xfId="79"/>
    <cellStyle name="SAPBEXchaText" xfId="13"/>
    <cellStyle name="SAPBEXexcBad7" xfId="80"/>
    <cellStyle name="SAPBEXexcBad8" xfId="81"/>
    <cellStyle name="SAPBEXexcBad9" xfId="82"/>
    <cellStyle name="SAPBEXexcCritical4" xfId="83"/>
    <cellStyle name="SAPBEXexcCritical5" xfId="84"/>
    <cellStyle name="SAPBEXexcCritical6" xfId="85"/>
    <cellStyle name="SAPBEXexcGood1" xfId="86"/>
    <cellStyle name="SAPBEXexcGood2" xfId="87"/>
    <cellStyle name="SAPBEXexcGood3" xfId="88"/>
    <cellStyle name="SAPBEXfilterDrill" xfId="89"/>
    <cellStyle name="SAPBEXfilterItem" xfId="90"/>
    <cellStyle name="SAPBEXfilterText" xfId="91"/>
    <cellStyle name="SAPBEXformats" xfId="92"/>
    <cellStyle name="SAPBEXheaderItem" xfId="93"/>
    <cellStyle name="SAPBEXheaderText" xfId="94"/>
    <cellStyle name="SAPBEXHLevel0" xfId="6"/>
    <cellStyle name="SAPBEXHLevel0X" xfId="95"/>
    <cellStyle name="SAPBEXHLevel1" xfId="8"/>
    <cellStyle name="SAPBEXHLevel1X" xfId="96"/>
    <cellStyle name="SAPBEXHLevel2" xfId="9"/>
    <cellStyle name="SAPBEXHLevel2X" xfId="97"/>
    <cellStyle name="SAPBEXHLevel3" xfId="98"/>
    <cellStyle name="SAPBEXHLevel3X" xfId="99"/>
    <cellStyle name="SAPBEXinputData" xfId="100"/>
    <cellStyle name="SAPBEXItemHeader" xfId="14"/>
    <cellStyle name="SAPBEXresData" xfId="101"/>
    <cellStyle name="SAPBEXresDataEmph" xfId="102"/>
    <cellStyle name="SAPBEXresItem" xfId="103"/>
    <cellStyle name="SAPBEXresItemX" xfId="104"/>
    <cellStyle name="SAPBEXstdData" xfId="7"/>
    <cellStyle name="SAPBEXstdDataEmph" xfId="5"/>
    <cellStyle name="SAPBEXstdItem" xfId="12"/>
    <cellStyle name="SAPBEXstdItemX" xfId="105"/>
    <cellStyle name="SAPBEXtitle" xfId="106"/>
    <cellStyle name="SAPBEXunassignedItem" xfId="107"/>
    <cellStyle name="SAPBEXundefined" xfId="108"/>
    <cellStyle name="Sheet Title" xfId="109"/>
    <cellStyle name="Total 2" xfId="110"/>
    <cellStyle name="Warning Text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3"/>
  <sheetViews>
    <sheetView tabSelected="1" workbookViewId="0"/>
  </sheetViews>
  <sheetFormatPr defaultRowHeight="12.75"/>
  <cols>
    <col min="1" max="1" width="71.5703125" style="3" bestFit="1" customWidth="1"/>
    <col min="2" max="2" width="11.7109375" style="32" customWidth="1"/>
    <col min="3" max="4" width="9.140625" style="3" customWidth="1"/>
    <col min="5" max="16384" width="9.140625" style="3"/>
  </cols>
  <sheetData>
    <row r="1" spans="1:2" ht="13.5" thickBot="1">
      <c r="A1" s="1" t="s">
        <v>47</v>
      </c>
      <c r="B1" s="2" t="s">
        <v>15</v>
      </c>
    </row>
    <row r="2" spans="1:2" ht="13.5" thickBot="1">
      <c r="A2" s="4"/>
      <c r="B2" s="5">
        <v>41455</v>
      </c>
    </row>
    <row r="3" spans="1:2" ht="13.5" thickBot="1">
      <c r="A3" s="6" t="s">
        <v>46</v>
      </c>
      <c r="B3" s="5"/>
    </row>
    <row r="4" spans="1:2" s="9" customFormat="1">
      <c r="A4" s="7" t="s">
        <v>45</v>
      </c>
      <c r="B4" s="8">
        <f>SUM(B5:B10)</f>
        <v>3247535.804</v>
      </c>
    </row>
    <row r="5" spans="1:2">
      <c r="A5" s="10" t="s">
        <v>44</v>
      </c>
      <c r="B5" s="11">
        <v>462.012</v>
      </c>
    </row>
    <row r="6" spans="1:2">
      <c r="A6" s="10" t="s">
        <v>43</v>
      </c>
      <c r="B6" s="12">
        <v>2330798.7609999999</v>
      </c>
    </row>
    <row r="7" spans="1:2">
      <c r="A7" s="10" t="s">
        <v>42</v>
      </c>
      <c r="B7" s="11">
        <v>786.21500000000003</v>
      </c>
    </row>
    <row r="8" spans="1:2">
      <c r="A8" s="10" t="s">
        <v>41</v>
      </c>
      <c r="B8" s="11">
        <v>853894.88199999998</v>
      </c>
    </row>
    <row r="9" spans="1:2">
      <c r="A9" s="10" t="s">
        <v>36</v>
      </c>
      <c r="B9" s="11">
        <v>61580.987999999998</v>
      </c>
    </row>
    <row r="10" spans="1:2">
      <c r="A10" s="10" t="s">
        <v>40</v>
      </c>
      <c r="B10" s="11">
        <v>12.946</v>
      </c>
    </row>
    <row r="11" spans="1:2" s="9" customFormat="1">
      <c r="A11" s="13" t="s">
        <v>39</v>
      </c>
      <c r="B11" s="14">
        <f>SUM(B12:B18)</f>
        <v>48422.198000000004</v>
      </c>
    </row>
    <row r="12" spans="1:2">
      <c r="A12" s="10" t="s">
        <v>38</v>
      </c>
      <c r="B12" s="12">
        <v>0</v>
      </c>
    </row>
    <row r="13" spans="1:2">
      <c r="A13" s="10" t="s">
        <v>37</v>
      </c>
      <c r="B13" s="11">
        <v>671.19100000000003</v>
      </c>
    </row>
    <row r="14" spans="1:2">
      <c r="A14" s="10" t="s">
        <v>36</v>
      </c>
      <c r="B14" s="11">
        <v>2249.181</v>
      </c>
    </row>
    <row r="15" spans="1:2">
      <c r="A15" s="10" t="s">
        <v>35</v>
      </c>
      <c r="B15" s="11">
        <v>15182.489</v>
      </c>
    </row>
    <row r="16" spans="1:2">
      <c r="A16" s="10" t="s">
        <v>34</v>
      </c>
      <c r="B16" s="11">
        <v>7905.9059999999999</v>
      </c>
    </row>
    <row r="17" spans="1:5">
      <c r="A17" s="10" t="s">
        <v>33</v>
      </c>
      <c r="B17" s="11">
        <v>-0.71699999999999997</v>
      </c>
    </row>
    <row r="18" spans="1:5" ht="13.5" thickBot="1">
      <c r="A18" s="10" t="s">
        <v>17</v>
      </c>
      <c r="B18" s="11">
        <v>22414.148000000001</v>
      </c>
    </row>
    <row r="19" spans="1:5" s="9" customFormat="1" ht="13.5" thickBot="1">
      <c r="A19" s="6" t="s">
        <v>32</v>
      </c>
      <c r="B19" s="15">
        <f>B4+B11</f>
        <v>3295958.0019999999</v>
      </c>
    </row>
    <row r="20" spans="1:5" ht="13.5" thickBot="1">
      <c r="A20" s="10"/>
      <c r="B20" s="11"/>
    </row>
    <row r="21" spans="1:5" s="9" customFormat="1" ht="13.5" thickBot="1">
      <c r="A21" s="6" t="s">
        <v>31</v>
      </c>
      <c r="B21" s="15">
        <f>SUM(B22:B25)</f>
        <v>1575569.067</v>
      </c>
    </row>
    <row r="22" spans="1:5">
      <c r="A22" s="10" t="s">
        <v>30</v>
      </c>
      <c r="B22" s="11">
        <v>945446.81599999999</v>
      </c>
    </row>
    <row r="23" spans="1:5">
      <c r="A23" s="10" t="s">
        <v>29</v>
      </c>
      <c r="B23" s="11">
        <v>451672.73700000002</v>
      </c>
    </row>
    <row r="24" spans="1:5">
      <c r="A24" s="10" t="s">
        <v>28</v>
      </c>
      <c r="B24" s="11">
        <v>148628.489</v>
      </c>
    </row>
    <row r="25" spans="1:5" ht="13.5" thickBot="1">
      <c r="A25" s="10" t="s">
        <v>27</v>
      </c>
      <c r="B25" s="16">
        <v>29821.025000000001</v>
      </c>
      <c r="E25" s="17"/>
    </row>
    <row r="26" spans="1:5" s="9" customFormat="1" ht="13.5" thickBot="1">
      <c r="A26" s="6" t="s">
        <v>26</v>
      </c>
      <c r="B26" s="15">
        <f>B27+B31</f>
        <v>1720388.9319999998</v>
      </c>
    </row>
    <row r="27" spans="1:5" s="9" customFormat="1">
      <c r="A27" s="13" t="s">
        <v>25</v>
      </c>
      <c r="B27" s="14">
        <f>SUM(B28:B30)</f>
        <v>1382274.8199999998</v>
      </c>
    </row>
    <row r="28" spans="1:5">
      <c r="A28" s="10" t="s">
        <v>24</v>
      </c>
      <c r="B28" s="11">
        <v>19125.094000000001</v>
      </c>
    </row>
    <row r="29" spans="1:5">
      <c r="A29" s="10" t="s">
        <v>23</v>
      </c>
      <c r="B29" s="11">
        <v>1269324.3529999999</v>
      </c>
    </row>
    <row r="30" spans="1:5">
      <c r="A30" s="10" t="s">
        <v>22</v>
      </c>
      <c r="B30" s="11">
        <v>93825.372999999992</v>
      </c>
    </row>
    <row r="31" spans="1:5" s="9" customFormat="1">
      <c r="A31" s="13" t="s">
        <v>21</v>
      </c>
      <c r="B31" s="14">
        <f>SUM(B32:B35)</f>
        <v>338114.11199999996</v>
      </c>
    </row>
    <row r="32" spans="1:5">
      <c r="A32" s="10" t="s">
        <v>20</v>
      </c>
      <c r="B32" s="11">
        <v>248514.86799999999</v>
      </c>
    </row>
    <row r="33" spans="1:2">
      <c r="A33" s="10" t="s">
        <v>19</v>
      </c>
      <c r="B33" s="11">
        <v>16864.689999999999</v>
      </c>
    </row>
    <row r="34" spans="1:2">
      <c r="A34" s="10" t="s">
        <v>18</v>
      </c>
      <c r="B34" s="11">
        <v>43000.273000000001</v>
      </c>
    </row>
    <row r="35" spans="1:2" ht="13.5" thickBot="1">
      <c r="A35" s="10" t="s">
        <v>17</v>
      </c>
      <c r="B35" s="11">
        <v>29734.280999999999</v>
      </c>
    </row>
    <row r="36" spans="1:2" s="9" customFormat="1" ht="13.5" thickBot="1">
      <c r="A36" s="6" t="s">
        <v>16</v>
      </c>
      <c r="B36" s="15">
        <f>B21+B26</f>
        <v>3295957.9989999998</v>
      </c>
    </row>
    <row r="37" spans="1:2">
      <c r="B37" s="18">
        <f>B36-B19</f>
        <v>-3.0000000260770321E-3</v>
      </c>
    </row>
    <row r="38" spans="1:2" s="19" customFormat="1" ht="13.5" thickBot="1">
      <c r="B38" s="11"/>
    </row>
    <row r="39" spans="1:2" s="19" customFormat="1" ht="13.5" thickBot="1">
      <c r="A39" s="20" t="s">
        <v>48</v>
      </c>
      <c r="B39" s="2" t="s">
        <v>15</v>
      </c>
    </row>
    <row r="40" spans="1:2" s="19" customFormat="1" ht="13.5" thickBot="1">
      <c r="A40" s="21"/>
      <c r="B40" s="5">
        <v>41455</v>
      </c>
    </row>
    <row r="41" spans="1:2" s="19" customFormat="1" ht="13.5" thickBot="1">
      <c r="A41" s="22" t="s">
        <v>49</v>
      </c>
      <c r="B41" s="23"/>
    </row>
    <row r="42" spans="1:2" s="19" customFormat="1">
      <c r="A42" s="24" t="s">
        <v>50</v>
      </c>
      <c r="B42" s="11">
        <v>64174.940170000002</v>
      </c>
    </row>
    <row r="43" spans="1:2" s="19" customFormat="1">
      <c r="A43" s="24" t="s">
        <v>51</v>
      </c>
      <c r="B43" s="11">
        <v>12638.11952</v>
      </c>
    </row>
    <row r="44" spans="1:2">
      <c r="A44" s="24" t="s">
        <v>52</v>
      </c>
      <c r="B44" s="11">
        <v>-148.99694</v>
      </c>
    </row>
    <row r="45" spans="1:2">
      <c r="A45" s="25" t="s">
        <v>53</v>
      </c>
      <c r="B45" s="26">
        <f>SUM(B42:B44)</f>
        <v>76664.062749999997</v>
      </c>
    </row>
    <row r="46" spans="1:2">
      <c r="A46" s="24" t="s">
        <v>54</v>
      </c>
      <c r="B46" s="11">
        <v>69.149479999999997</v>
      </c>
    </row>
    <row r="47" spans="1:2" ht="25.5">
      <c r="A47" s="27" t="s">
        <v>55</v>
      </c>
      <c r="B47" s="28">
        <v>7068.4058099999993</v>
      </c>
    </row>
    <row r="48" spans="1:2" ht="25.5">
      <c r="A48" s="27" t="s">
        <v>56</v>
      </c>
      <c r="B48" s="28">
        <v>-404.02434000000005</v>
      </c>
    </row>
    <row r="49" spans="1:2">
      <c r="A49" s="27" t="s">
        <v>57</v>
      </c>
      <c r="B49" s="28">
        <v>-8092.0818300000001</v>
      </c>
    </row>
    <row r="50" spans="1:2">
      <c r="A50" s="25" t="s">
        <v>58</v>
      </c>
      <c r="B50" s="26">
        <f>SUM(B45:B49)</f>
        <v>75305.511869999988</v>
      </c>
    </row>
    <row r="51" spans="1:2">
      <c r="A51" s="24" t="s">
        <v>59</v>
      </c>
      <c r="B51" s="28">
        <v>-946.02778000000001</v>
      </c>
    </row>
    <row r="52" spans="1:2">
      <c r="A52" s="24" t="s">
        <v>60</v>
      </c>
      <c r="B52" s="28">
        <v>-500.44598999999999</v>
      </c>
    </row>
    <row r="53" spans="1:2">
      <c r="A53" s="24" t="s">
        <v>61</v>
      </c>
      <c r="B53" s="28">
        <v>-2064.9798100000003</v>
      </c>
    </row>
    <row r="54" spans="1:2">
      <c r="A54" s="24" t="s">
        <v>62</v>
      </c>
      <c r="B54" s="28">
        <v>-6434.5533700000005</v>
      </c>
    </row>
    <row r="55" spans="1:2">
      <c r="A55" s="24" t="s">
        <v>63</v>
      </c>
      <c r="B55" s="28">
        <v>-9.8264699999999987</v>
      </c>
    </row>
    <row r="56" spans="1:2">
      <c r="A56" s="29" t="s">
        <v>64</v>
      </c>
      <c r="B56" s="30">
        <f>SUM(B51:B55)</f>
        <v>-9955.8334200000008</v>
      </c>
    </row>
    <row r="57" spans="1:2">
      <c r="A57" s="25" t="s">
        <v>65</v>
      </c>
      <c r="B57" s="26">
        <f>SUM(B50:B55)</f>
        <v>65349.678449999985</v>
      </c>
    </row>
    <row r="58" spans="1:2">
      <c r="A58" s="24" t="s">
        <v>66</v>
      </c>
      <c r="B58" s="11">
        <v>-3177.5509999999999</v>
      </c>
    </row>
    <row r="59" spans="1:2">
      <c r="A59" s="29" t="s">
        <v>14</v>
      </c>
      <c r="B59" s="30">
        <f>SUM(B57:B58)</f>
        <v>62172.127449999985</v>
      </c>
    </row>
    <row r="60" spans="1:2">
      <c r="A60" s="24" t="s">
        <v>13</v>
      </c>
      <c r="B60" s="11">
        <v>-5251.3806799999993</v>
      </c>
    </row>
    <row r="61" spans="1:2">
      <c r="A61" s="24" t="s">
        <v>12</v>
      </c>
      <c r="B61" s="11">
        <v>-17318.896760000003</v>
      </c>
    </row>
    <row r="62" spans="1:2">
      <c r="A62" s="24" t="s">
        <v>11</v>
      </c>
      <c r="B62" s="11">
        <v>-1436.75819</v>
      </c>
    </row>
    <row r="63" spans="1:2">
      <c r="A63" s="25" t="s">
        <v>10</v>
      </c>
      <c r="B63" s="26">
        <f>SUM(B59:B62)</f>
        <v>38165.09181999998</v>
      </c>
    </row>
    <row r="64" spans="1:2">
      <c r="A64" s="24" t="s">
        <v>9</v>
      </c>
      <c r="B64" s="28">
        <v>12110.724</v>
      </c>
    </row>
    <row r="65" spans="1:2">
      <c r="A65" s="24" t="s">
        <v>8</v>
      </c>
      <c r="B65" s="28">
        <v>-28148.81539</v>
      </c>
    </row>
    <row r="66" spans="1:2">
      <c r="A66" s="24" t="s">
        <v>7</v>
      </c>
      <c r="B66" s="28">
        <v>-1426.9294399999999</v>
      </c>
    </row>
    <row r="67" spans="1:2">
      <c r="A67" s="24" t="s">
        <v>6</v>
      </c>
      <c r="B67" s="28">
        <v>9817</v>
      </c>
    </row>
    <row r="68" spans="1:2">
      <c r="A68" s="25" t="s">
        <v>5</v>
      </c>
      <c r="B68" s="26">
        <f>SUM(B64:B67)</f>
        <v>-7648.0208300000013</v>
      </c>
    </row>
    <row r="69" spans="1:2">
      <c r="A69" s="25" t="s">
        <v>4</v>
      </c>
      <c r="B69" s="26">
        <f>B63+B68</f>
        <v>30517.070989999978</v>
      </c>
    </row>
    <row r="70" spans="1:2">
      <c r="A70" s="24" t="s">
        <v>3</v>
      </c>
      <c r="B70" s="28">
        <v>-695.83481000000006</v>
      </c>
    </row>
    <row r="71" spans="1:2">
      <c r="A71" s="24" t="s">
        <v>2</v>
      </c>
      <c r="B71" s="11">
        <v>0</v>
      </c>
    </row>
    <row r="72" spans="1:2" ht="13.5" thickBot="1">
      <c r="A72" s="29" t="s">
        <v>1</v>
      </c>
      <c r="B72" s="30">
        <f>B70+B71</f>
        <v>-695.83481000000006</v>
      </c>
    </row>
    <row r="73" spans="1:2" ht="13.5" thickBot="1">
      <c r="A73" s="22" t="s">
        <v>0</v>
      </c>
      <c r="B73" s="31">
        <f>B69+B72</f>
        <v>29821.236179999978</v>
      </c>
    </row>
  </sheetData>
  <pageMargins left="0.74803149606299213" right="0.43307086614173229" top="0.74803149606299213" bottom="0.6692913385826772" header="0.51181102362204722" footer="0.51181102362204722"/>
  <pageSetup paperSize="9" scale="78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egrauls</cp:lastModifiedBy>
  <cp:lastPrinted>2014-11-07T12:37:25Z</cp:lastPrinted>
  <dcterms:created xsi:type="dcterms:W3CDTF">2013-12-31T08:43:57Z</dcterms:created>
  <dcterms:modified xsi:type="dcterms:W3CDTF">2014-11-07T13:10:09Z</dcterms:modified>
</cp:coreProperties>
</file>